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PESOS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<sst xmlns="http://schemas.openxmlformats.org/spreadsheetml/2006/main" count="120" uniqueCount="59">
  <si>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</si>
  <si>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</si>
  <si>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</si>
  <si>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</si>
  <si>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</si>
  <si>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</si>
  <si>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</si>
  <si>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</si>
  <si>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</si>
  <si>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</si>
  <si>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</si>
  <si>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</si>
  <si>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</si>
  <si>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</si>
  <si>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</si>
  <si>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</si>
  <si>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</si>
  <si>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</si>
  <si>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</si>
  <si>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</si>
  <si>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</si>
  <si>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</si>
  <si>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</si>
  <si>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</si>
  <si>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</si>
  <si>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</si>
  <si>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</si>
  <si>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</si>
  <si>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</si>
  <si>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</si>
  <si>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</si>
  <si>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</si>
  <si>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</si>
  <si>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</si>
  <si>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</si>
  <si>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</si>
  <si>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</si>
  <si>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</si>
  <si>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</si>
  <si>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</si>
  <si>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</si>
  <si>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</si>
  <si>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</si>
  <si>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</si>
  <si>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</si>
  <si>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</si>
  <si>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</si>
  <si>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</si>
  <si>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</si>
  <si>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</si>
  <si>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</si>
  <si>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</si>
  <si>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</si>
  <si>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</si>
  <si>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</si>
  <si>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</si>
  <si>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</si>
  <si>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Descripción de la MONEDA</t>
  </si>
  <si>
    <t>LINEA PESOS HASTA 6 CUOTAS HASTA $64000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</si>
</sst>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topLeftCell="A10" zoomScale="80" zoomScaleNormal="80" workbookViewId="0">
      <selection activeCell="P15" sqref="P15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45962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PESOS HASTA 6 CUOTAS HASTA $64000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2.2105000000000001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2.6968100000000002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30.000838541005102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6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PESOS</v>
      </c>
      <c r="E12" s="97" t="str">
        <f>IF(Cod_MONEDA="UI",CONCATENATE("Valor de la UI para esta simulación",CHAR(10)," (1 UI = ",TEXT(Valor_UI,"$ ###.##0,00000"),")."),"")</f>
        <v/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62000</v>
      </c>
      <c r="E14" s="34" t="str">
        <f>IF(Cod_MONEDA="UI",CONCATENATE(" (equivalente a  UI: ",TEXT(+A_cobrar_P/Valor_UI,"###.###.##0,00"),")"),"")</f>
        <v/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$ 1 - Máximo: $ 64.000)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6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1 - Máximo: 6)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$</v>
      </c>
      <c r="D20" s="18">
        <f>IF(Cod_MONEDA="UI",+A_cobrar_P/Valor_UI,+A_cobrar_P)</f>
        <v>62000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$</v>
      </c>
      <c r="D21" s="18">
        <f>+capital*Porc_S_Vida*Coef_S_VIDA</f>
        <v>383.904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$</v>
      </c>
      <c r="D22" s="19">
        <f>ROUND((VALOR_CUOTA/IF(+Cod_MONEDA="UI",Valor_UI,1) * CUOTAS - (capital+S_VIDA)) / (1 + IVA),2)</f>
        <v>4931.2299999999996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$</v>
      </c>
      <c r="D23" s="19">
        <f>ROUND(+D22*(IVA),2)</f>
        <v>1084.8699999999999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$</v>
      </c>
      <c r="D24" s="21">
        <f>+SUM(D20:D23)</f>
        <v>68400.004000000001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11400</v>
      </c>
      <c r="E26" s="34" t="str">
        <f>IF(Cod_MONEDA="UI",CONCATENATE(" (equivalente a  UI: ",TEXT(VALOR_CUOTA/Valor_UI,"###.###.##0,00"),")"),"")</f>
        <v/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G12" sqref="G12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57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58</v>
      </c>
      <c r="C3" s="4" t="s">
        <v>6</v>
      </c>
      <c r="D3" s="5">
        <v>1</v>
      </c>
      <c r="E3" s="5">
        <v>6</v>
      </c>
      <c r="F3" s="67" t="s">
        <v>44</v>
      </c>
      <c r="G3" s="66" t="s">
        <v>45</v>
      </c>
      <c r="H3" s="4">
        <v>0</v>
      </c>
      <c r="I3" s="6">
        <v>2.2105000000000001</v>
      </c>
      <c r="J3" s="53">
        <v>1</v>
      </c>
      <c r="K3" s="53">
        <v>64000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/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45962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2025-10-31T14:46:23Z</dcterms:modified>
</cp:coreProperties>
</file>