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UI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<sst xmlns="http://schemas.openxmlformats.org/spreadsheetml/2006/main" count="120" uniqueCount="59">
  <si>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</si>
  <si>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</si>
  <si>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</si>
  <si>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</si>
  <si>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</si>
  <si>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</si>
  <si>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</si>
  <si>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</si>
  <si>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</si>
  <si>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</si>
  <si>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</si>
  <si>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</si>
  <si>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</si>
  <si>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</si>
  <si>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</si>
  <si>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</si>
  <si>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</si>
  <si>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</si>
  <si>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</si>
  <si>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</si>
  <si>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</si>
  <si>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</si>
  <si>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</si>
  <si>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</si>
  <si>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</si>
  <si>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</si>
  <si>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</si>
  <si>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</si>
  <si>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</si>
  <si>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</si>
  <si>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</si>
  <si>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</si>
  <si>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</si>
  <si>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</si>
  <si>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</si>
  <si>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</si>
  <si>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</si>
  <si>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</si>
  <si>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</si>
  <si>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</si>
  <si>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</si>
  <si>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</si>
  <si>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</si>
  <si>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</si>
  <si>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</si>
  <si>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</si>
  <si>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</si>
  <si>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</si>
  <si>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</si>
  <si>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</si>
  <si>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</si>
  <si>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</si>
  <si>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</si>
  <si>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</si>
  <si>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</si>
  <si>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</si>
  <si>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</si>
  <si>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LINEA UI 19 A 36 CUOTAS</t>
  </si>
  <si>
    <t>Descripción de la MONEDA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</si>
</sst>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G22" sqref="G22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46174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UI 19 A 36 CUOTAS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0.83560000000000001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1.0194319999999999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10.501110291993388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36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Unidades Indexadas</v>
      </c>
      <c r="E12" s="97" t="str">
        <f>IF(Cod_MONEDA="UI",CONCATENATE("Valor de la UI para esta simulación",CHAR(10)," (1 UI = ",TEXT(Valor_UI,"$ ###.##0,00000"),")."),"")</f>
        <v>Valor de la UI para esta simulación
 (1 UI = $ 6,56280).</v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461990</v>
      </c>
      <c r="E14" s="34" t="str">
        <f>IF(Cod_MONEDA="UI",CONCATENATE(" (equivalente a  UI: ",TEXT(+A_cobrar_P/Valor_UI,"###.###.##0,00"),")"),"")</f>
        <v xml:space="preserve"> (equivalente a  UI: 70.395,26)</v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$ 200.000 - Máximo: $ 500.000)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36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19 - Máximo: 36)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UI</v>
      </c>
      <c r="D20" s="18">
        <f>IF(Cod_MONEDA="UI",+A_cobrar_P/Valor_UI,+A_cobrar_P)</f>
        <v>70395.258121533494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UI</v>
      </c>
      <c r="D21" s="18">
        <f>+capital*Porc_S_Vida*Coef_S_VIDA</f>
        <v>2615.3246297312121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UI</v>
      </c>
      <c r="D22" s="19">
        <f>ROUND((VALOR_CUOTA/IF(+Cod_MONEDA="UI",Valor_UI,1) * CUOTAS - (capital+S_VIDA)) / (1 + IVA),2)</f>
        <v>11951.88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UI</v>
      </c>
      <c r="D23" s="19">
        <f>ROUND(+D22*(IVA),2)</f>
        <v>2629.41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UI</v>
      </c>
      <c r="D24" s="21">
        <f>+SUM(D20:D23)</f>
        <v>87591.872751264716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15968</v>
      </c>
      <c r="E26" s="34" t="str">
        <f>IF(Cod_MONEDA="UI",CONCATENATE(" (equivalente a  UI: ",TEXT(VALOR_CUOTA/Valor_UI,"###.###.##0,00"),")"),"")</f>
        <v xml:space="preserve"> (equivalente a  UI: 2.433,11)</v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G17" sqref="G17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58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57</v>
      </c>
      <c r="C3" s="4" t="s">
        <v>6</v>
      </c>
      <c r="D3" s="5">
        <v>19</v>
      </c>
      <c r="E3" s="5">
        <v>36</v>
      </c>
      <c r="F3" s="67" t="s">
        <v>42</v>
      </c>
      <c r="G3" s="66" t="s">
        <v>43</v>
      </c>
      <c r="H3" s="4">
        <v>0</v>
      </c>
      <c r="I3" s="6">
        <v>0.83560000000000001</v>
      </c>
      <c r="J3" s="53">
        <v>200000</v>
      </c>
      <c r="K3" s="53">
        <v>500000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>
        <v>6.5628000000000002</v>
      </c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46174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2026-05-08T16:22:54Z</dcterms:modified>
</cp:coreProperties>
</file>