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UI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<sst xmlns="http://schemas.openxmlformats.org/spreadsheetml/2006/main" count="120" uniqueCount="59">
  <si>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</si>
  <si>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</si>
  <si>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</si>
  <si>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</si>
  <si>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</si>
  <si>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</si>
  <si>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</si>
  <si>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</si>
  <si>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</si>
  <si>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</si>
  <si>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</si>
  <si>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</si>
  <si>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</si>
  <si>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</si>
  <si>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</si>
  <si>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</si>
  <si>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</si>
  <si>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</si>
  <si>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</si>
  <si>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</si>
  <si>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</si>
  <si>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</si>
  <si>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</si>
  <si>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</si>
  <si>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</si>
  <si>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</si>
  <si>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</si>
  <si>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</si>
  <si>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</si>
  <si>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</si>
  <si>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</si>
  <si>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</si>
  <si>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</si>
  <si>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</si>
  <si>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</si>
  <si>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</si>
  <si>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</si>
  <si>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</si>
  <si>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</si>
  <si>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</si>
  <si>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</si>
  <si>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</si>
  <si>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</si>
  <si>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</si>
  <si>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</si>
  <si>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</si>
  <si>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</si>
  <si>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</si>
  <si>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</si>
  <si>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</si>
  <si>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</si>
  <si>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</si>
  <si>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</si>
  <si>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</si>
  <si>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</si>
  <si>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</si>
  <si>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</si>
  <si>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</si>
  <si>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LINEA PRENDARIA 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</si>
</sst>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D17" sqref="D17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45992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PRENDARIA 0KM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0.62390000000000001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0.761158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7.7491243376935692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60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Unidades Indexadas</v>
      </c>
      <c r="E12" s="97" t="str">
        <f>IF(Cod_MONEDA="UI",CONCATENATE("Valor de la UI para esta simulación",CHAR(10)," (1 UI = ",TEXT(Valor_UI,"$ ###.##0,00000"),")."),"")</f>
        <v>Valor de la UI para esta simulación
 (1 UI = $ 6,41590).</v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600000</v>
      </c>
      <c r="E14" s="34" t="str">
        <f>IF(Cod_MONEDA="UI",CONCATENATE(" (equivalente a  UI: ",TEXT(+A_cobrar_P/Valor_UI,"###.###.##0,00"),")"),"")</f>
        <v xml:space="preserve"> (equivalente a  UI: 93.517,67)</v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$ 700.000)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60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1 - Máximo: 60)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UI</v>
      </c>
      <c r="D20" s="18">
        <f>IF(Cod_MONEDA="UI",+A_cobrar_P/Valor_UI,+A_cobrar_P)</f>
        <v>93517.667045932758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UI</v>
      </c>
      <c r="D21" s="18">
        <f>+capital*Porc_S_Vida*Coef_S_VIDA</f>
        <v>5790.6139434841562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UI</v>
      </c>
      <c r="D22" s="19">
        <f>ROUND((VALOR_CUOTA/IF(+Cod_MONEDA="UI",Valor_UI,1) * CUOTAS - (capital+S_VIDA)) / (1 + IVA),2)</f>
        <v>20304.07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UI</v>
      </c>
      <c r="D23" s="19">
        <f>ROUND(+D22*(IVA),2)</f>
        <v>4466.8999999999996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UI</v>
      </c>
      <c r="D24" s="21">
        <f>+SUM(D20:D23)</f>
        <v>124079.25098941691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13268</v>
      </c>
      <c r="E26" s="34" t="str">
        <f>IF(Cod_MONEDA="UI",CONCATENATE(" (equivalente a  UI: ",TEXT(VALOR_CUOTA/Valor_UI,"###.###.##0,00"),")"),"")</f>
        <v xml:space="preserve"> (equivalente a  UI: 2.067,99)</v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G12" sqref="G12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58</v>
      </c>
      <c r="C3" s="4" t="s">
        <v>6</v>
      </c>
      <c r="D3" s="5">
        <v>1</v>
      </c>
      <c r="E3" s="5">
        <v>60</v>
      </c>
      <c r="F3" s="67" t="s">
        <v>42</v>
      </c>
      <c r="G3" s="66" t="s">
        <v>43</v>
      </c>
      <c r="H3" s="4">
        <v>0</v>
      </c>
      <c r="I3" s="6">
        <v>0.62390000000000001</v>
      </c>
      <c r="J3" s="53">
        <v>1</v>
      </c>
      <c r="K3" s="53">
        <v>700000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>
        <v>6.4158999999999997</v>
      </c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45992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2025-11-06T14:48:22Z</dcterms:modified>
</cp:coreProperties>
</file>